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DATOS GENERALES" sheetId="15" r:id="rId1"/>
    <sheet name="enero" sheetId="14" r:id="rId2"/>
    <sheet name="febrero" sheetId="13" r:id="rId3"/>
    <sheet name="marzo" sheetId="12" r:id="rId4"/>
    <sheet name="abril" sheetId="11" r:id="rId5"/>
    <sheet name="mayo" sheetId="10" r:id="rId6"/>
    <sheet name="junio" sheetId="9" r:id="rId7"/>
    <sheet name="julio" sheetId="8" r:id="rId8"/>
    <sheet name="agosto" sheetId="7" r:id="rId9"/>
    <sheet name="septiembre" sheetId="6" r:id="rId10"/>
    <sheet name="octubre" sheetId="1" r:id="rId11"/>
    <sheet name="noviembre" sheetId="4" r:id="rId12"/>
    <sheet name="diciembre" sheetId="5" r:id="rId13"/>
  </sheets>
  <calcPr calcId="145621"/>
</workbook>
</file>

<file path=xl/calcChain.xml><?xml version="1.0" encoding="utf-8"?>
<calcChain xmlns="http://schemas.openxmlformats.org/spreadsheetml/2006/main">
  <c r="P20" i="14" l="1"/>
  <c r="P10" i="14"/>
  <c r="O10" i="14"/>
  <c r="N10" i="14"/>
  <c r="M10" i="14"/>
  <c r="G10" i="14"/>
  <c r="N10" i="5"/>
  <c r="O10" i="5" s="1"/>
  <c r="P10" i="5" s="1"/>
  <c r="P20" i="5" s="1"/>
  <c r="G10" i="5"/>
  <c r="M10" i="5" s="1"/>
  <c r="N10" i="4"/>
  <c r="O10" i="4" s="1"/>
  <c r="P10" i="4" s="1"/>
  <c r="P20" i="4" s="1"/>
  <c r="G10" i="4"/>
  <c r="M10" i="4" s="1"/>
  <c r="N10" i="1"/>
  <c r="O10" i="1" s="1"/>
  <c r="P10" i="1" s="1"/>
  <c r="P20" i="1" s="1"/>
  <c r="M10" i="1"/>
  <c r="G10" i="1"/>
  <c r="N10" i="6"/>
  <c r="O10" i="6" s="1"/>
  <c r="P10" i="6" s="1"/>
  <c r="P20" i="6" s="1"/>
  <c r="G10" i="6"/>
  <c r="M10" i="6" s="1"/>
  <c r="N10" i="7"/>
  <c r="O10" i="7" s="1"/>
  <c r="P10" i="7" s="1"/>
  <c r="P20" i="7" s="1"/>
  <c r="G10" i="7"/>
  <c r="M10" i="7" s="1"/>
  <c r="N10" i="8"/>
  <c r="O10" i="8" s="1"/>
  <c r="P10" i="8" s="1"/>
  <c r="P20" i="8" s="1"/>
  <c r="M10" i="8"/>
  <c r="G10" i="8"/>
  <c r="N10" i="9"/>
  <c r="O10" i="9" s="1"/>
  <c r="P10" i="9" s="1"/>
  <c r="P20" i="9" s="1"/>
  <c r="G10" i="9"/>
  <c r="M10" i="9" s="1"/>
  <c r="N10" i="10"/>
  <c r="O10" i="10" s="1"/>
  <c r="P10" i="10" s="1"/>
  <c r="P20" i="10" s="1"/>
  <c r="M10" i="10"/>
  <c r="G10" i="10"/>
  <c r="N10" i="11"/>
  <c r="O10" i="11" s="1"/>
  <c r="P10" i="11" s="1"/>
  <c r="P20" i="11" s="1"/>
  <c r="M10" i="11"/>
  <c r="G10" i="11"/>
  <c r="N10" i="12"/>
  <c r="O10" i="12" s="1"/>
  <c r="P10" i="12" s="1"/>
  <c r="P20" i="12" s="1"/>
  <c r="G10" i="12"/>
  <c r="M10" i="12" s="1"/>
  <c r="N10" i="13"/>
  <c r="O10" i="13" s="1"/>
  <c r="P10" i="13" s="1"/>
  <c r="P20" i="13" s="1"/>
  <c r="G10" i="13"/>
  <c r="M10" i="13" s="1"/>
</calcChain>
</file>

<file path=xl/sharedStrings.xml><?xml version="1.0" encoding="utf-8"?>
<sst xmlns="http://schemas.openxmlformats.org/spreadsheetml/2006/main" count="340" uniqueCount="43">
  <si>
    <t>7 = (5+6)</t>
  </si>
  <si>
    <t>TOTAL</t>
  </si>
  <si>
    <t>OBSERVACIONES:</t>
  </si>
  <si>
    <t>ARMA</t>
  </si>
  <si>
    <t>PM</t>
  </si>
  <si>
    <t>EXPORTACIONES DE PRODUCTO NACIONAL</t>
  </si>
  <si>
    <t>EXPORTACIONES DE PRODUCTOS IMPORTADOS</t>
  </si>
  <si>
    <t>MARCA, DENOMINACIÓN DEL PRODUCTO</t>
  </si>
  <si>
    <t>TIPO DE PRODUCTO</t>
  </si>
  <si>
    <t>UNIDADES POR CAJA O TIPO DE EMPAQUE</t>
  </si>
  <si>
    <t>PRECIO FIJADO EN LA OPERACIÓN DE VENTAS SIN IVA</t>
  </si>
  <si>
    <t>INVENTARIO INICIAL</t>
  </si>
  <si>
    <t>PRODUCCIÓN, COMPRAS, IMPORTACIÓN O INTERNACIÓN DEL MES</t>
  </si>
  <si>
    <t>DISPONIBILIDAD</t>
  </si>
  <si>
    <t>VENTAS INTERNAS</t>
  </si>
  <si>
    <t>RETIROS, DESAFECTACIONES O AUTOCONSUMO</t>
  </si>
  <si>
    <t>DEVOLUCIONES S/VENTAS</t>
  </si>
  <si>
    <t>INVENTARIO FINAL</t>
  </si>
  <si>
    <t>UNIDADES SUJETAS AL IMPUESTO</t>
  </si>
  <si>
    <t>BASE IMPONIBLE AD-VALOREM</t>
  </si>
  <si>
    <t>IMPUESTO AD-VALOREM</t>
  </si>
  <si>
    <t>15 = (13*4)</t>
  </si>
  <si>
    <t>16 = (14*30%)</t>
  </si>
  <si>
    <t>13 = (7+12)-(8+9+10+11)</t>
  </si>
  <si>
    <t>14 = (9+10+11-12)</t>
  </si>
  <si>
    <t>ANEXO 9-D</t>
  </si>
  <si>
    <t>DATOS GENERALES</t>
  </si>
  <si>
    <t>CÓDIGOS</t>
  </si>
  <si>
    <t>CONTRIBUYENTE:</t>
  </si>
  <si>
    <t>VERSIÓN</t>
  </si>
  <si>
    <t>V1</t>
  </si>
  <si>
    <t>N.I.T.:</t>
  </si>
  <si>
    <t>CÓDIGO ANEXO</t>
  </si>
  <si>
    <t>AN09</t>
  </si>
  <si>
    <t>ANEXO:</t>
  </si>
  <si>
    <t>PERÍODO:</t>
  </si>
  <si>
    <t>AL 31 DE DICIEMBRE DE 2016</t>
  </si>
  <si>
    <t>MONEDA:</t>
  </si>
  <si>
    <t>(EXPRESADO EN DÓLARES DE LOS ESTADOS UNIDOS DE AMÉRICA)</t>
  </si>
  <si>
    <t>ANEXO 9D - Armas de Fuego</t>
  </si>
  <si>
    <t>CÁLCULO DE IMPUESTO  AD-VALOREM SOBRE ARMAS DE FUEGO, MUNICIONES, EXPLOSIVOS Y ARTÍCULOS SIMILARES</t>
  </si>
  <si>
    <t>S.A.</t>
  </si>
  <si>
    <t>0000-000000-000-0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</si>
</sst>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&quot;$&quot;* #,##0.00_-;\-&quot;$&quot;* #,##0.00_-;_-&quot;$&quot;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24" applyNumberFormat="0" applyAlignment="0" applyProtection="0"/>
    <xf numFmtId="0" fontId="14" fillId="21" borderId="25" applyNumberFormat="0" applyAlignment="0" applyProtection="0"/>
    <xf numFmtId="0" fontId="15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5" borderId="0" applyNumberFormat="0" applyBorder="0" applyAlignment="0" applyProtection="0"/>
    <xf numFmtId="0" fontId="17" fillId="11" borderId="24" applyNumberFormat="0" applyAlignment="0" applyProtection="0"/>
    <xf numFmtId="0" fontId="18" fillId="7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26" borderId="0" applyNumberFormat="0" applyBorder="0" applyAlignment="0" applyProtection="0"/>
    <xf numFmtId="0" fontId="9" fillId="27" borderId="27" applyNumberFormat="0" applyFont="0" applyAlignment="0" applyProtection="0"/>
    <xf numFmtId="9" fontId="9" fillId="0" borderId="0" applyFont="0" applyFill="0" applyBorder="0" applyAlignment="0" applyProtection="0"/>
    <xf numFmtId="0" fontId="21" fillId="20" borderId="2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1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</cellStyleXfs>
  <cellXfs count="46">
    <xf numFmtId="0" fontId="0" fillId="0" borderId="0" xfId="0"/>
    <xf numFmtId="0" fontId="5" fillId="3" borderId="1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6" fillId="0" borderId="8" xfId="0" applyFont="1" applyBorder="1"/>
    <xf numFmtId="3" fontId="6" fillId="0" borderId="8" xfId="0" applyNumberFormat="1" applyFont="1" applyBorder="1" applyAlignment="1">
      <alignment horizontal="center" vertical="center"/>
    </xf>
    <xf numFmtId="44" fontId="6" fillId="0" borderId="8" xfId="0" applyNumberFormat="1" applyFont="1" applyBorder="1"/>
    <xf numFmtId="44" fontId="6" fillId="0" borderId="17" xfId="0" applyNumberFormat="1" applyFont="1" applyBorder="1"/>
    <xf numFmtId="0" fontId="6" fillId="0" borderId="18" xfId="0" applyFont="1" applyBorder="1"/>
    <xf numFmtId="0" fontId="6" fillId="0" borderId="19" xfId="0" applyFont="1" applyBorder="1"/>
    <xf numFmtId="3" fontId="6" fillId="0" borderId="19" xfId="0" applyNumberFormat="1" applyFont="1" applyBorder="1" applyAlignment="1">
      <alignment horizontal="center" vertical="center"/>
    </xf>
    <xf numFmtId="44" fontId="6" fillId="0" borderId="19" xfId="0" applyNumberFormat="1" applyFont="1" applyBorder="1"/>
    <xf numFmtId="44" fontId="6" fillId="0" borderId="20" xfId="0" applyNumberFormat="1" applyFont="1" applyBorder="1"/>
    <xf numFmtId="44" fontId="7" fillId="4" borderId="12" xfId="1" applyNumberFormat="1" applyFont="1" applyFill="1" applyBorder="1" applyAlignment="1">
      <alignment horizontal="right"/>
    </xf>
    <xf numFmtId="44" fontId="7" fillId="0" borderId="3" xfId="1" applyFont="1" applyBorder="1" applyAlignment="1">
      <alignment vertical="top"/>
    </xf>
    <xf numFmtId="44" fontId="7" fillId="0" borderId="0" xfId="1" applyFont="1" applyBorder="1" applyAlignment="1">
      <alignment vertical="top"/>
    </xf>
    <xf numFmtId="0" fontId="6" fillId="0" borderId="0" xfId="0" applyFont="1" applyBorder="1"/>
    <xf numFmtId="44" fontId="7" fillId="0" borderId="1" xfId="1" applyFont="1" applyBorder="1" applyAlignment="1">
      <alignment vertical="top"/>
    </xf>
    <xf numFmtId="44" fontId="7" fillId="0" borderId="2" xfId="1" applyFont="1" applyBorder="1" applyAlignment="1">
      <alignment vertical="top"/>
    </xf>
    <xf numFmtId="44" fontId="7" fillId="0" borderId="4" xfId="1" applyFont="1" applyBorder="1" applyAlignment="1">
      <alignment vertical="top"/>
    </xf>
    <xf numFmtId="44" fontId="7" fillId="0" borderId="5" xfId="1" applyFont="1" applyBorder="1" applyAlignment="1">
      <alignment vertical="top"/>
    </xf>
    <xf numFmtId="44" fontId="7" fillId="0" borderId="6" xfId="1" applyFont="1" applyBorder="1" applyAlignment="1">
      <alignment vertical="top"/>
    </xf>
    <xf numFmtId="44" fontId="7" fillId="0" borderId="7" xfId="1" applyFont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0" xfId="2"/>
    <xf numFmtId="0" fontId="8" fillId="5" borderId="21" xfId="2" applyFont="1" applyFill="1" applyBorder="1"/>
    <xf numFmtId="0" fontId="8" fillId="5" borderId="4" xfId="2" applyFont="1" applyFill="1" applyBorder="1"/>
    <xf numFmtId="0" fontId="8" fillId="5" borderId="22" xfId="2" applyFont="1" applyFill="1" applyBorder="1"/>
    <xf numFmtId="0" fontId="8" fillId="5" borderId="4" xfId="2" applyFont="1" applyFill="1" applyBorder="1" applyAlignment="1">
      <alignment horizontal="center" vertical="center"/>
    </xf>
    <xf numFmtId="0" fontId="8" fillId="5" borderId="23" xfId="2" applyFont="1" applyFill="1" applyBorder="1"/>
    <xf numFmtId="0" fontId="3" fillId="5" borderId="7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44" fontId="3" fillId="3" borderId="13" xfId="1" applyFont="1" applyFill="1" applyBorder="1" applyAlignment="1">
      <alignment horizontal="center" vertical="center"/>
    </xf>
    <xf numFmtId="44" fontId="3" fillId="3" borderId="14" xfId="1" applyFont="1" applyFill="1" applyBorder="1" applyAlignment="1">
      <alignment horizontal="center" vertical="center"/>
    </xf>
    <xf numFmtId="44" fontId="3" fillId="3" borderId="15" xfId="1" applyFont="1" applyFill="1" applyBorder="1" applyAlignment="1">
      <alignment horizontal="center" vertical="center"/>
    </xf>
    <xf numFmtId="44" fontId="3" fillId="3" borderId="16" xfId="1" applyFont="1" applyFill="1" applyBorder="1" applyAlignment="1">
      <alignment horizontal="center" vertical="center"/>
    </xf>
    <xf numFmtId="44" fontId="3" fillId="3" borderId="8" xfId="1" applyFont="1" applyFill="1" applyBorder="1" applyAlignment="1">
      <alignment horizontal="center" vertical="center"/>
    </xf>
    <xf numFmtId="44" fontId="3" fillId="3" borderId="17" xfId="1" applyFont="1" applyFill="1" applyBorder="1" applyAlignment="1">
      <alignment horizontal="center" vertical="center"/>
    </xf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4" fillId="2" borderId="11" xfId="1" applyFont="1" applyFill="1" applyBorder="1" applyAlignment="1">
      <alignment horizontal="center"/>
    </xf>
  </cellXfs>
  <cellStyles count="4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akcent 1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Incorrecto 2" xfId="34"/>
    <cellStyle name="Millares 2" xfId="35"/>
    <cellStyle name="Moneda" xfId="1" builtinId="4"/>
    <cellStyle name="Moneda 2" xfId="36"/>
    <cellStyle name="Neutral 2" xfId="37"/>
    <cellStyle name="Normal" xfId="0" builtinId="0"/>
    <cellStyle name="Normal 2" xfId="2"/>
    <cellStyle name="Notas 2" xfId="38"/>
    <cellStyle name="Porcentaje 2" xfId="3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C12" sqref="C12"/>
    </sheetView>
  </sheetViews>
  <sheetFormatPr baseColWidth="10" defaultRowHeight="15"/>
  <cols>
    <col min="1" max="1" width="11.42578125" style="28"/>
    <col min="2" max="2" width="20.140625" style="28" bestFit="1" customWidth="1"/>
    <col min="3" max="3" width="58.7109375" style="28" bestFit="1" customWidth="1"/>
    <col min="4" max="4" width="11.42578125" style="28"/>
    <col min="5" max="5" width="24.42578125" style="28" customWidth="1"/>
    <col min="6" max="6" width="14.42578125" style="28" customWidth="1"/>
    <col min="7" max="16384" width="11.42578125" style="28"/>
  </cols>
  <sheetData>
    <row r="2" spans="2:6" ht="15.75" thickBot="1"/>
    <row r="3" spans="2:6" ht="15.75" thickBot="1">
      <c r="B3" s="35" t="s">
        <v>26</v>
      </c>
      <c r="C3" s="36"/>
      <c r="E3" s="35" t="s">
        <v>27</v>
      </c>
      <c r="F3" s="36"/>
    </row>
    <row r="4" spans="2:6">
      <c r="B4" s="29"/>
      <c r="C4" s="30"/>
      <c r="E4" s="29"/>
      <c r="F4" s="30"/>
    </row>
    <row r="5" spans="2:6">
      <c r="B5" s="31" t="s">
        <v>28</v>
      </c>
      <c r="C5" s="32" t="s">
        <v>41</v>
      </c>
      <c r="E5" s="31" t="s">
        <v>29</v>
      </c>
      <c r="F5" s="32" t="s">
        <v>30</v>
      </c>
    </row>
    <row r="6" spans="2:6">
      <c r="B6" s="31"/>
      <c r="C6" s="32"/>
      <c r="E6" s="31"/>
      <c r="F6" s="32"/>
    </row>
    <row r="7" spans="2:6" ht="15.75" thickBot="1">
      <c r="B7" s="31" t="s">
        <v>31</v>
      </c>
      <c r="C7" s="32" t="s">
        <v>42</v>
      </c>
      <c r="E7" s="33" t="s">
        <v>32</v>
      </c>
      <c r="F7" s="34" t="s">
        <v>33</v>
      </c>
    </row>
    <row r="8" spans="2:6">
      <c r="B8" s="31"/>
      <c r="C8" s="32"/>
    </row>
    <row r="9" spans="2:6">
      <c r="B9" s="31" t="s">
        <v>34</v>
      </c>
      <c r="C9" s="32" t="s">
        <v>39</v>
      </c>
    </row>
    <row r="10" spans="2:6">
      <c r="B10" s="31"/>
      <c r="C10" s="32"/>
    </row>
    <row r="11" spans="2:6">
      <c r="B11" s="31" t="s">
        <v>35</v>
      </c>
      <c r="C11" s="32" t="s">
        <v>36</v>
      </c>
    </row>
    <row r="12" spans="2:6">
      <c r="B12" s="31"/>
      <c r="C12" s="32"/>
    </row>
    <row r="13" spans="2:6" ht="15.75" thickBot="1">
      <c r="B13" s="33" t="s">
        <v>37</v>
      </c>
      <c r="C13" s="34" t="s">
        <v>38</v>
      </c>
    </row>
  </sheetData>
  <mergeCells count="2">
    <mergeCell ref="B3:C3"/>
    <mergeCell ref="E3:F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A4" sqref="A4:P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A4" sqref="A4:P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A4" sqref="A4:P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A4" sqref="A4:P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workbookViewId="0">
      <selection activeCell="P8" sqref="P8"/>
    </sheetView>
  </sheetViews>
  <sheetFormatPr baseColWidth="10" defaultRowHeight="15"/>
  <cols>
    <col min="1" max="1" width="16.42578125" customWidth="1"/>
    <col min="2" max="3" width="11.85546875" customWidth="1"/>
    <col min="5" max="5" width="10.42578125" customWidth="1"/>
    <col min="6" max="6" width="13.140625" customWidth="1"/>
    <col min="7" max="7" width="12" customWidth="1"/>
    <col min="8" max="8" width="12.7109375" customWidth="1"/>
    <col min="10" max="10" width="10.42578125" customWidth="1"/>
    <col min="11" max="11" width="13" customWidth="1"/>
    <col min="12" max="12" width="11" customWidth="1"/>
    <col min="13" max="13" width="11.140625" customWidth="1"/>
    <col min="14" max="14" width="10.85546875" customWidth="1"/>
    <col min="15" max="15" width="10.42578125" customWidth="1"/>
    <col min="16" max="16" width="10.5703125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6" right="0.25" top="0.74803149606299213" bottom="0.74803149606299213" header="0.31496062992125984" footer="0.31496062992125984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A4" sqref="A4:P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A4" sqref="A4:P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A4" sqref="A4:P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A4" sqref="A4:P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A4" sqref="A4:P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A4" sqref="A4:P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A4" sqref="A4:P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6">
      <c r="P2" s="27" t="s">
        <v>25</v>
      </c>
    </row>
    <row r="3" spans="1:16" ht="15.75" thickBot="1"/>
    <row r="4" spans="1:16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23.2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 t="s">
        <v>0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 t="s">
        <v>23</v>
      </c>
      <c r="N7" s="2" t="s">
        <v>24</v>
      </c>
      <c r="O7" s="2" t="s">
        <v>21</v>
      </c>
      <c r="P7" s="3" t="s">
        <v>22</v>
      </c>
    </row>
    <row r="8" spans="1:16" ht="56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5</v>
      </c>
      <c r="I8" s="5" t="s">
        <v>6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6" t="s">
        <v>20</v>
      </c>
    </row>
    <row r="9" spans="1:16">
      <c r="A9" s="7"/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</row>
    <row r="10" spans="1:16">
      <c r="A10" s="7" t="s">
        <v>4</v>
      </c>
      <c r="B10" s="8" t="s">
        <v>3</v>
      </c>
      <c r="C10" s="9">
        <v>5</v>
      </c>
      <c r="D10" s="10">
        <v>5000</v>
      </c>
      <c r="E10" s="9">
        <v>5</v>
      </c>
      <c r="F10" s="9">
        <v>10</v>
      </c>
      <c r="G10" s="9">
        <f>+E10+F10</f>
        <v>15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9">
        <f>+G10+L10-H10-I10-J10-K10</f>
        <v>11</v>
      </c>
      <c r="N10" s="9">
        <f>+I10+J10+K10-L10</f>
        <v>4</v>
      </c>
      <c r="O10" s="10">
        <f>+N10*D10</f>
        <v>20000</v>
      </c>
      <c r="P10" s="11">
        <f>+O10*30%</f>
        <v>6000</v>
      </c>
    </row>
    <row r="11" spans="1:16">
      <c r="A11" s="7"/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16">
      <c r="A12" s="7"/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>
      <c r="A13" s="7"/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>
      <c r="A14" s="7"/>
      <c r="B14" s="8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</row>
    <row r="15" spans="1:16">
      <c r="A15" s="7"/>
      <c r="B15" s="8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</row>
    <row r="16" spans="1:16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16">
      <c r="A17" s="7"/>
      <c r="B17" s="8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</row>
    <row r="18" spans="1:16">
      <c r="A18" s="7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16" ht="15.75" thickBot="1">
      <c r="A19" s="12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</row>
    <row r="20" spans="1:16" ht="15.75" thickBot="1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17">
        <f>SUM(P9:P19)</f>
        <v>6000</v>
      </c>
    </row>
    <row r="21" spans="1:16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</row>
    <row r="22" spans="1:1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23"/>
    </row>
    <row r="23" spans="1:16" ht="15.75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</sheetData>
  <mergeCells count="2">
    <mergeCell ref="A4:P6"/>
    <mergeCell ref="A20:O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Rene Dominguez Merino</dc:creator>
  <cp:lastModifiedBy>Juan Manuel Ceron Garcia</cp:lastModifiedBy>
  <cp:lastPrinted>2016-12-08T15:17:20Z</cp:lastPrinted>
  <dcterms:created xsi:type="dcterms:W3CDTF">2016-12-06T15:41:08Z</dcterms:created>
  <dcterms:modified xsi:type="dcterms:W3CDTF">2017-02-13T14:56:43Z</dcterms:modified>
</cp:coreProperties>
</file>